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<sst xmlns="http://schemas.openxmlformats.org/spreadsheetml/2006/main" count="95" uniqueCount="93">
  <si>
    <t xml:space="preserve"> ROZPOČET OBCE NEZVĚSTICE NA ROK 2014</t>
  </si>
  <si>
    <t xml:space="preserve">I.Příjmy                                                          </t>
  </si>
  <si>
    <t>Rozpočet 2014</t>
  </si>
  <si>
    <t>Daň z příjmu fyzických osob ze závislé činnosti</t>
  </si>
  <si>
    <t xml:space="preserve">Daň z příjmu fyzických osob z výdělečné činnosti                                </t>
  </si>
  <si>
    <t xml:space="preserve">Daň z příjmu fyz.osob z kapit.výn.                           </t>
  </si>
  <si>
    <t xml:space="preserve">Daň z příjmu právnických osob                                        </t>
  </si>
  <si>
    <t xml:space="preserve">Daň z příjmu právnických osob za obce                </t>
  </si>
  <si>
    <t xml:space="preserve">DPH                                                                                                                                        </t>
  </si>
  <si>
    <t>Poplatek za provoz.,shromaž. .. a odstr. Kom. Odpadu</t>
  </si>
  <si>
    <t xml:space="preserve">Poplatky ze psů                                                   </t>
  </si>
  <si>
    <t xml:space="preserve">Poplatky za užívání veřejného prostranství                  </t>
  </si>
  <si>
    <t xml:space="preserve">Poplatky  ze vstupného                                      </t>
  </si>
  <si>
    <t xml:space="preserve">Odvod loterií a podob. Her kromě VHP                           </t>
  </si>
  <si>
    <t>Odvod z VHP</t>
  </si>
  <si>
    <t xml:space="preserve">Správní poplatky                                             </t>
  </si>
  <si>
    <t xml:space="preserve">Daň z nemovitostí                                                  </t>
  </si>
  <si>
    <t xml:space="preserve">Neinvest. přijaté transf. SR v rámci souhr.dot. vztahu              </t>
  </si>
  <si>
    <t xml:space="preserve">Ost.neinv.př.transf. ze státního rozpočtu                       </t>
  </si>
  <si>
    <t xml:space="preserve">Převody z rozpočtových účtů                                </t>
  </si>
  <si>
    <t xml:space="preserve">Ostatní převody z vlastních fondů         </t>
  </si>
  <si>
    <t xml:space="preserve">Pěstební činnost                                                   </t>
  </si>
  <si>
    <t xml:space="preserve">Pitná voda                                                               </t>
  </si>
  <si>
    <t xml:space="preserve">Odvádění a čištění odpadních vod                          </t>
  </si>
  <si>
    <t xml:space="preserve">Činnosti knihovnické                                                                </t>
  </si>
  <si>
    <t xml:space="preserve">Ostatní záležitosti kultury (kulturní komise)        </t>
  </si>
  <si>
    <t xml:space="preserve">Ostatní tělovýchovná činnost (koupaliště,stadion)           </t>
  </si>
  <si>
    <t>Ostatní zájmová činnost a rekreace (tělocv,posilovna)</t>
  </si>
  <si>
    <t xml:space="preserve">Bytové hospodářství                                           </t>
  </si>
  <si>
    <t xml:space="preserve">Nebytové hospodářství                                      </t>
  </si>
  <si>
    <t xml:space="preserve">Veřejné osvětlení                                                  </t>
  </si>
  <si>
    <t xml:space="preserve">Pohřebnictví                                                    </t>
  </si>
  <si>
    <t xml:space="preserve">Sběr a svoz komunálního odpadu                             </t>
  </si>
  <si>
    <t xml:space="preserve">Využív. a zneškod. komun.odpadů                      </t>
  </si>
  <si>
    <t>Osobní asistence,peč.služba a podpora samost..bydlení</t>
  </si>
  <si>
    <t xml:space="preserve">Činnost místní správy                                          </t>
  </si>
  <si>
    <t xml:space="preserve">Obec.příj. a výd. z fin. operací                                   </t>
  </si>
  <si>
    <t xml:space="preserve">Finanční vypořádání min. let                   </t>
  </si>
  <si>
    <t xml:space="preserve">Příjmy celkem                                               </t>
  </si>
  <si>
    <t xml:space="preserve">II.Výdaje                                                                         </t>
  </si>
  <si>
    <t>Rozpočet   2014</t>
  </si>
  <si>
    <t xml:space="preserve">Pěstební činnost  (lesy)                                 </t>
  </si>
  <si>
    <t xml:space="preserve">Silnice                                                              </t>
  </si>
  <si>
    <t xml:space="preserve">Ostatní záležitosti pozem.komunikací                   </t>
  </si>
  <si>
    <t xml:space="preserve">Provoz veřejné silniční dopravy               </t>
  </si>
  <si>
    <t xml:space="preserve">Odvádění a čištění odpadních vod                         </t>
  </si>
  <si>
    <t xml:space="preserve">Předškolní zařízení                                            </t>
  </si>
  <si>
    <t xml:space="preserve">Základní škola                                                   </t>
  </si>
  <si>
    <t xml:space="preserve">Činnosti knihovnické                                             </t>
  </si>
  <si>
    <t>Ostatní záležitosti kultury (kult.komise,kronika)</t>
  </si>
  <si>
    <t xml:space="preserve">Rozhlas a televize                                            </t>
  </si>
  <si>
    <t>Ostatní záležitosti kultury,církv.,sděl.prostř.(obč.komise)</t>
  </si>
  <si>
    <t xml:space="preserve">Ostatní tělovýchovná činnost (koupaliště, stadion)             </t>
  </si>
  <si>
    <t>Ostatní zájmová činnost a rekreace(tělocvična)</t>
  </si>
  <si>
    <t xml:space="preserve">Ostantní ambulantní péče  (zdrav.středisko)                                  </t>
  </si>
  <si>
    <t xml:space="preserve">Bytové hospodářství                                          </t>
  </si>
  <si>
    <t xml:space="preserve">Nebytové hospodářství                                     </t>
  </si>
  <si>
    <t xml:space="preserve">Veřejné osvětlení                                                          </t>
  </si>
  <si>
    <t xml:space="preserve">Pohřebnictví  (úprava zeleně)                                  </t>
  </si>
  <si>
    <t xml:space="preserve">Územní plánování                                                         </t>
  </si>
  <si>
    <t xml:space="preserve">Komun.služby a úz.rozvoj j.n.                               </t>
  </si>
  <si>
    <t xml:space="preserve">Sběr a svoz ostatních odpadů                           </t>
  </si>
  <si>
    <t xml:space="preserve">Péče o vzhled obcí a veřejná zeleň                         </t>
  </si>
  <si>
    <t>Os.asistence,peč.služba,sam.by. ( čp.350 DKS)</t>
  </si>
  <si>
    <t>Ochrana obyvatelstva</t>
  </si>
  <si>
    <t xml:space="preserve">Požární ochrana - dobrovolná část                                         </t>
  </si>
  <si>
    <t xml:space="preserve">Zastupitelstva obcí                                              </t>
  </si>
  <si>
    <t xml:space="preserve">Činnost místní správy                                           </t>
  </si>
  <si>
    <t xml:space="preserve">Obecné přijmy a výdaje z finančních operací                                  </t>
  </si>
  <si>
    <t xml:space="preserve">Převody vlastních fondů v rozpočtech územní úrovně                                                   </t>
  </si>
  <si>
    <t xml:space="preserve">Ostatní finanční operace - daň za obec                  </t>
  </si>
  <si>
    <t xml:space="preserve">VÝDAJE CELKEM                                           </t>
  </si>
  <si>
    <t>Financování (pol. 8115)</t>
  </si>
  <si>
    <t>Podle novely č. 465/2011 o rozpočtových pravidlech součet za třídy :</t>
  </si>
  <si>
    <t>Třída 1 – daňové příjmy</t>
  </si>
  <si>
    <t>Třída 2 – nedaňové příjmy</t>
  </si>
  <si>
    <t>Třída 3 – kapitálové příjmy</t>
  </si>
  <si>
    <t>Třída 4 – přijaté transfery</t>
  </si>
  <si>
    <t xml:space="preserve">Celkem příjmy : </t>
  </si>
  <si>
    <t>Třída 5 – běžné výdaje</t>
  </si>
  <si>
    <t>Třída 6 – kapitálové výdaje</t>
  </si>
  <si>
    <t>Celkem výdaje :</t>
  </si>
  <si>
    <t>Třída 8 – financování</t>
  </si>
  <si>
    <t>Stav fin. prostředků k  25.11.</t>
  </si>
  <si>
    <t xml:space="preserve">ČS a.s.                  </t>
  </si>
  <si>
    <t>ČSOB – běžný účet</t>
  </si>
  <si>
    <t>ČSOB – spořící účet</t>
  </si>
  <si>
    <t>Poštovní spořitelna</t>
  </si>
  <si>
    <t>ČNB</t>
  </si>
  <si>
    <t>J&amp;T banka</t>
  </si>
  <si>
    <r>
      <t>Pod</t>
    </r>
    <r>
      <rPr>
        <b/>
        <sz val="14"/>
        <rFont val="Tahoma"/>
        <family val="2"/>
      </rPr>
      <t>í</t>
    </r>
    <r>
      <rPr>
        <b/>
        <sz val="14"/>
        <rFont val="Arial"/>
        <family val="2"/>
      </rPr>
      <t>lov</t>
    </r>
    <r>
      <rPr>
        <b/>
        <sz val="14"/>
        <rFont val="Tahoma"/>
        <family val="2"/>
      </rPr>
      <t>é</t>
    </r>
    <r>
      <rPr>
        <b/>
        <sz val="14"/>
        <rFont val="Arial"/>
        <family val="2"/>
      </rPr>
      <t xml:space="preserve"> listy  </t>
    </r>
  </si>
  <si>
    <t xml:space="preserve">Akcie KaV                     </t>
  </si>
  <si>
    <t xml:space="preserve">Celkem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</si>
</sst>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8"/>
      <name val="Arial"/>
      <family val="2"/>
    </font>
    <font>
      <b/>
      <sz val="10.5"/>
      <color indexed="18"/>
      <name val="Arial"/>
      <family val="2"/>
    </font>
    <font>
      <b/>
      <sz val="14"/>
      <name val="Arial"/>
      <family val="2"/>
    </font>
    <font>
      <b/>
      <sz val="14"/>
      <name val="Tahoma"/>
      <family val="2"/>
    </font>
    <font>
      <b/>
      <sz val="14"/>
      <color indexed="2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Fill="1" applyBorder="1" applyAlignment="1">
      <alignment/>
    </xf>
    <xf numFmtId="4" fontId="2" fillId="0" borderId="3" xfId="0" applyNumberFormat="1" applyFont="1" applyBorder="1" applyAlignment="1">
      <alignment horizontal="right"/>
    </xf>
    <xf numFmtId="0" fontId="3" fillId="3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4" fontId="3" fillId="3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/>
    </xf>
    <xf numFmtId="0" fontId="2" fillId="4" borderId="3" xfId="0" applyFont="1" applyFill="1" applyBorder="1" applyAlignment="1">
      <alignment/>
    </xf>
    <xf numFmtId="4" fontId="3" fillId="4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4" fontId="3" fillId="5" borderId="3" xfId="0" applyNumberFormat="1" applyFont="1" applyFill="1" applyBorder="1" applyAlignment="1">
      <alignment/>
    </xf>
    <xf numFmtId="4" fontId="3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N&#225;vrh%20rozpo&#269;tu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1">
        <row r="44">
          <cell r="F44">
            <v>5653600</v>
          </cell>
        </row>
        <row r="45">
          <cell r="F45">
            <v>0</v>
          </cell>
        </row>
        <row r="204">
          <cell r="F204">
            <v>31800000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00"/>
  <sheetViews>
    <sheetView tabSelected="1" workbookViewId="0" topLeftCell="A76">
      <selection activeCell="J104" sqref="J104"/>
    </sheetView>
  </sheetViews>
  <sheetFormatPr defaultColWidth="9.140625" defaultRowHeight="12.75"/>
  <cols>
    <col min="1" max="1" width="40.7109375" style="0" customWidth="1"/>
    <col min="2" max="2" width="18.00390625" style="0" customWidth="1"/>
    <col min="3" max="3" width="27.28125" style="0" customWidth="1"/>
  </cols>
  <sheetData>
    <row r="2" spans="1:3" ht="19.5">
      <c r="A2" s="1" t="s">
        <v>0</v>
      </c>
      <c r="B2" s="1"/>
      <c r="C2" s="1"/>
    </row>
    <row r="3" spans="1:3" ht="15.75" thickBot="1">
      <c r="A3" s="2"/>
      <c r="B3" s="2"/>
      <c r="C3" s="2"/>
    </row>
    <row r="4" spans="1:3" ht="16.5" thickBot="1">
      <c r="A4" s="3" t="s">
        <v>1</v>
      </c>
      <c r="B4" s="3"/>
      <c r="C4" s="4" t="s">
        <v>2</v>
      </c>
    </row>
    <row r="5" spans="1:3" ht="15">
      <c r="A5" s="5" t="s">
        <v>3</v>
      </c>
      <c r="B5" s="5"/>
      <c r="C5" s="6">
        <v>2700000</v>
      </c>
    </row>
    <row r="6" spans="1:3" ht="15">
      <c r="A6" s="5" t="s">
        <v>4</v>
      </c>
      <c r="B6" s="5"/>
      <c r="C6" s="6">
        <v>150000</v>
      </c>
    </row>
    <row r="7" spans="1:3" ht="15">
      <c r="A7" s="5" t="s">
        <v>5</v>
      </c>
      <c r="B7" s="5"/>
      <c r="C7" s="6">
        <v>300000</v>
      </c>
    </row>
    <row r="8" spans="1:3" ht="15">
      <c r="A8" s="5" t="s">
        <v>6</v>
      </c>
      <c r="B8" s="5"/>
      <c r="C8" s="6">
        <v>2600000</v>
      </c>
    </row>
    <row r="9" spans="1:3" ht="15">
      <c r="A9" s="5" t="s">
        <v>7</v>
      </c>
      <c r="B9" s="5"/>
      <c r="C9" s="7">
        <v>1200000</v>
      </c>
    </row>
    <row r="10" spans="1:3" ht="15">
      <c r="A10" s="5" t="s">
        <v>8</v>
      </c>
      <c r="B10" s="5"/>
      <c r="C10" s="6">
        <v>5500000</v>
      </c>
    </row>
    <row r="11" spans="1:3" ht="15">
      <c r="A11" s="5" t="s">
        <v>9</v>
      </c>
      <c r="B11" s="5"/>
      <c r="C11" s="6">
        <v>800000</v>
      </c>
    </row>
    <row r="12" spans="1:3" ht="15">
      <c r="A12" s="5" t="s">
        <v>10</v>
      </c>
      <c r="B12" s="5"/>
      <c r="C12" s="6">
        <v>27000</v>
      </c>
    </row>
    <row r="13" spans="1:3" ht="15">
      <c r="A13" s="5" t="s">
        <v>11</v>
      </c>
      <c r="B13" s="5"/>
      <c r="C13" s="6">
        <v>15000</v>
      </c>
    </row>
    <row r="14" spans="1:3" ht="15">
      <c r="A14" s="5" t="s">
        <v>12</v>
      </c>
      <c r="B14" s="5"/>
      <c r="C14" s="6">
        <v>5000</v>
      </c>
    </row>
    <row r="15" spans="1:3" ht="15">
      <c r="A15" s="5" t="s">
        <v>13</v>
      </c>
      <c r="B15" s="5"/>
      <c r="C15" s="6">
        <v>60000</v>
      </c>
    </row>
    <row r="16" spans="1:3" ht="15">
      <c r="A16" s="5" t="s">
        <v>14</v>
      </c>
      <c r="B16" s="5"/>
      <c r="C16" s="6">
        <v>300000</v>
      </c>
    </row>
    <row r="17" spans="1:3" ht="15">
      <c r="A17" s="5" t="s">
        <v>15</v>
      </c>
      <c r="B17" s="5"/>
      <c r="C17" s="6">
        <v>30000</v>
      </c>
    </row>
    <row r="18" spans="1:3" ht="15">
      <c r="A18" s="5" t="s">
        <v>16</v>
      </c>
      <c r="B18" s="5"/>
      <c r="C18" s="6">
        <v>650000</v>
      </c>
    </row>
    <row r="19" spans="1:3" ht="15">
      <c r="A19" s="5" t="s">
        <v>17</v>
      </c>
      <c r="B19" s="5"/>
      <c r="C19" s="7">
        <v>465600</v>
      </c>
    </row>
    <row r="20" spans="1:3" ht="15">
      <c r="A20" s="5" t="s">
        <v>18</v>
      </c>
      <c r="B20" s="5"/>
      <c r="C20" s="6">
        <v>68000</v>
      </c>
    </row>
    <row r="21" spans="1:3" ht="15">
      <c r="A21" s="5" t="s">
        <v>19</v>
      </c>
      <c r="B21" s="5"/>
      <c r="C21" s="6">
        <v>5000000</v>
      </c>
    </row>
    <row r="22" spans="1:3" ht="15">
      <c r="A22" s="5" t="s">
        <v>20</v>
      </c>
      <c r="B22" s="5"/>
      <c r="C22" s="6">
        <v>120000</v>
      </c>
    </row>
    <row r="23" spans="1:3" ht="15">
      <c r="A23" s="5" t="s">
        <v>21</v>
      </c>
      <c r="B23" s="5"/>
      <c r="C23" s="8">
        <v>300000</v>
      </c>
    </row>
    <row r="24" spans="1:3" ht="15">
      <c r="A24" s="5" t="s">
        <v>22</v>
      </c>
      <c r="B24" s="5"/>
      <c r="C24" s="6">
        <v>48000</v>
      </c>
    </row>
    <row r="25" spans="1:3" ht="15">
      <c r="A25" s="5" t="s">
        <v>23</v>
      </c>
      <c r="B25" s="5"/>
      <c r="C25" s="6">
        <v>60000</v>
      </c>
    </row>
    <row r="26" spans="1:3" ht="15">
      <c r="A26" s="5" t="s">
        <v>24</v>
      </c>
      <c r="B26" s="5"/>
      <c r="C26" s="6">
        <v>4000</v>
      </c>
    </row>
    <row r="27" spans="1:3" ht="15">
      <c r="A27" s="5" t="s">
        <v>25</v>
      </c>
      <c r="B27" s="5"/>
      <c r="C27" s="6">
        <v>15000</v>
      </c>
    </row>
    <row r="28" spans="1:3" ht="15">
      <c r="A28" s="5" t="s">
        <v>26</v>
      </c>
      <c r="B28" s="5"/>
      <c r="C28" s="6">
        <v>30000</v>
      </c>
    </row>
    <row r="29" spans="1:3" ht="15">
      <c r="A29" s="5" t="s">
        <v>27</v>
      </c>
      <c r="B29" s="5"/>
      <c r="C29" s="6">
        <v>260000</v>
      </c>
    </row>
    <row r="30" spans="1:3" ht="15">
      <c r="A30" s="5" t="s">
        <v>28</v>
      </c>
      <c r="B30" s="5"/>
      <c r="C30" s="6">
        <v>110000</v>
      </c>
    </row>
    <row r="31" spans="1:3" ht="15">
      <c r="A31" s="5" t="s">
        <v>29</v>
      </c>
      <c r="B31" s="5"/>
      <c r="C31" s="6">
        <v>500000</v>
      </c>
    </row>
    <row r="32" spans="1:3" ht="15">
      <c r="A32" s="5" t="s">
        <v>30</v>
      </c>
      <c r="B32" s="5"/>
      <c r="C32" s="6">
        <v>4000</v>
      </c>
    </row>
    <row r="33" spans="1:3" ht="15">
      <c r="A33" s="5" t="s">
        <v>31</v>
      </c>
      <c r="B33" s="5"/>
      <c r="C33" s="6">
        <v>30000</v>
      </c>
    </row>
    <row r="34" spans="1:3" ht="15">
      <c r="A34" s="5" t="s">
        <v>32</v>
      </c>
      <c r="B34" s="5"/>
      <c r="C34" s="6">
        <v>30000</v>
      </c>
    </row>
    <row r="35" spans="1:3" ht="15">
      <c r="A35" s="5" t="s">
        <v>33</v>
      </c>
      <c r="B35" s="5"/>
      <c r="C35" s="6">
        <v>130000</v>
      </c>
    </row>
    <row r="36" spans="1:3" ht="15">
      <c r="A36" s="5" t="s">
        <v>34</v>
      </c>
      <c r="B36" s="5"/>
      <c r="C36" s="6">
        <v>700000</v>
      </c>
    </row>
    <row r="37" spans="1:3" ht="15">
      <c r="A37" s="5" t="s">
        <v>35</v>
      </c>
      <c r="B37" s="5"/>
      <c r="C37" s="6">
        <v>200000</v>
      </c>
    </row>
    <row r="38" spans="1:3" ht="15">
      <c r="A38" s="5" t="s">
        <v>36</v>
      </c>
      <c r="B38" s="5"/>
      <c r="C38" s="6">
        <v>200000</v>
      </c>
    </row>
    <row r="39" spans="1:3" ht="15">
      <c r="A39" s="5" t="s">
        <v>37</v>
      </c>
      <c r="B39" s="5"/>
      <c r="C39" s="6">
        <v>6963</v>
      </c>
    </row>
    <row r="40" spans="1:3" ht="15.75">
      <c r="A40" s="9" t="s">
        <v>38</v>
      </c>
      <c r="B40" s="10"/>
      <c r="C40" s="11">
        <f>SUM(C5:C39)</f>
        <v>22618563</v>
      </c>
    </row>
    <row r="41" spans="1:3" ht="15.75">
      <c r="A41" s="12"/>
      <c r="B41" s="13"/>
      <c r="C41" s="14"/>
    </row>
    <row r="42" spans="1:3" ht="15.75">
      <c r="A42" s="15" t="s">
        <v>39</v>
      </c>
      <c r="B42" s="15"/>
      <c r="C42" s="16" t="s">
        <v>40</v>
      </c>
    </row>
    <row r="43" spans="1:3" ht="15">
      <c r="A43" s="5" t="s">
        <v>41</v>
      </c>
      <c r="B43" s="5"/>
      <c r="C43" s="8">
        <v>440000</v>
      </c>
    </row>
    <row r="44" spans="1:3" ht="15">
      <c r="A44" s="5" t="s">
        <v>42</v>
      </c>
      <c r="B44" s="5"/>
      <c r="C44" s="6">
        <v>250000</v>
      </c>
    </row>
    <row r="45" spans="1:3" ht="15">
      <c r="A45" s="5" t="s">
        <v>43</v>
      </c>
      <c r="B45" s="5"/>
      <c r="C45" s="6">
        <v>100000</v>
      </c>
    </row>
    <row r="46" spans="1:3" ht="15">
      <c r="A46" s="5" t="s">
        <v>44</v>
      </c>
      <c r="B46" s="5"/>
      <c r="C46" s="6">
        <v>86340</v>
      </c>
    </row>
    <row r="47" spans="1:3" ht="15">
      <c r="A47" s="5" t="s">
        <v>22</v>
      </c>
      <c r="B47" s="5"/>
      <c r="C47" s="7">
        <v>50000</v>
      </c>
    </row>
    <row r="48" spans="1:3" ht="15">
      <c r="A48" s="5" t="s">
        <v>45</v>
      </c>
      <c r="B48" s="5"/>
      <c r="C48" s="6">
        <v>24500000</v>
      </c>
    </row>
    <row r="49" spans="1:3" ht="15">
      <c r="A49" s="5" t="s">
        <v>46</v>
      </c>
      <c r="B49" s="5"/>
      <c r="C49" s="17">
        <v>664340</v>
      </c>
    </row>
    <row r="50" spans="1:3" ht="15">
      <c r="A50" s="5" t="s">
        <v>47</v>
      </c>
      <c r="B50" s="5"/>
      <c r="C50" s="17">
        <v>2425000</v>
      </c>
    </row>
    <row r="51" spans="1:3" ht="15">
      <c r="A51" s="5" t="s">
        <v>48</v>
      </c>
      <c r="B51" s="5"/>
      <c r="C51" s="6">
        <v>90000</v>
      </c>
    </row>
    <row r="52" spans="1:3" ht="15">
      <c r="A52" s="5" t="s">
        <v>49</v>
      </c>
      <c r="B52" s="5"/>
      <c r="C52" s="17">
        <v>160000</v>
      </c>
    </row>
    <row r="53" spans="1:3" ht="15">
      <c r="A53" s="5" t="s">
        <v>50</v>
      </c>
      <c r="B53" s="5"/>
      <c r="C53" s="6">
        <v>20000</v>
      </c>
    </row>
    <row r="54" spans="1:3" ht="15">
      <c r="A54" s="5" t="s">
        <v>51</v>
      </c>
      <c r="B54" s="5"/>
      <c r="C54" s="6">
        <v>50000</v>
      </c>
    </row>
    <row r="55" spans="1:3" ht="15">
      <c r="A55" s="5" t="s">
        <v>52</v>
      </c>
      <c r="B55" s="5"/>
      <c r="C55" s="6">
        <v>8300000</v>
      </c>
    </row>
    <row r="56" spans="1:3" ht="15">
      <c r="A56" s="5" t="s">
        <v>53</v>
      </c>
      <c r="B56" s="5"/>
      <c r="C56" s="6">
        <v>350000</v>
      </c>
    </row>
    <row r="57" spans="1:3" ht="15">
      <c r="A57" s="5" t="s">
        <v>54</v>
      </c>
      <c r="B57" s="5"/>
      <c r="C57" s="6">
        <v>480000</v>
      </c>
    </row>
    <row r="58" spans="1:3" ht="15">
      <c r="A58" s="5" t="s">
        <v>55</v>
      </c>
      <c r="B58" s="5"/>
      <c r="C58" s="6">
        <v>10000</v>
      </c>
    </row>
    <row r="59" spans="1:3" ht="15">
      <c r="A59" s="5" t="s">
        <v>56</v>
      </c>
      <c r="B59" s="5"/>
      <c r="C59" s="7">
        <v>50000</v>
      </c>
    </row>
    <row r="60" spans="1:3" ht="15">
      <c r="A60" s="5" t="s">
        <v>57</v>
      </c>
      <c r="B60" s="5"/>
      <c r="C60" s="6">
        <v>410000</v>
      </c>
    </row>
    <row r="61" spans="1:3" ht="15">
      <c r="A61" s="5" t="s">
        <v>58</v>
      </c>
      <c r="B61" s="5"/>
      <c r="C61" s="6">
        <v>5000</v>
      </c>
    </row>
    <row r="62" spans="1:3" ht="15">
      <c r="A62" s="5" t="s">
        <v>59</v>
      </c>
      <c r="B62" s="5"/>
      <c r="C62" s="6">
        <v>800000</v>
      </c>
    </row>
    <row r="63" spans="1:3" ht="15">
      <c r="A63" s="5" t="s">
        <v>60</v>
      </c>
      <c r="B63" s="5"/>
      <c r="C63" s="6">
        <v>300000</v>
      </c>
    </row>
    <row r="64" spans="1:3" ht="15">
      <c r="A64" s="5" t="s">
        <v>32</v>
      </c>
      <c r="B64" s="5"/>
      <c r="C64" s="6">
        <v>700000</v>
      </c>
    </row>
    <row r="65" spans="1:3" ht="15">
      <c r="A65" s="5" t="s">
        <v>61</v>
      </c>
      <c r="B65" s="5"/>
      <c r="C65" s="6">
        <v>320000</v>
      </c>
    </row>
    <row r="66" spans="1:3" ht="15">
      <c r="A66" s="5" t="s">
        <v>62</v>
      </c>
      <c r="B66" s="5"/>
      <c r="C66" s="18">
        <v>500000</v>
      </c>
    </row>
    <row r="67" spans="1:3" ht="15">
      <c r="A67" s="5" t="s">
        <v>63</v>
      </c>
      <c r="B67" s="5"/>
      <c r="C67" s="6">
        <v>650000</v>
      </c>
    </row>
    <row r="68" spans="1:3" ht="15">
      <c r="A68" s="5" t="s">
        <v>64</v>
      </c>
      <c r="B68" s="5"/>
      <c r="C68" s="6">
        <v>5000</v>
      </c>
    </row>
    <row r="69" spans="1:3" ht="15">
      <c r="A69" s="5" t="s">
        <v>65</v>
      </c>
      <c r="B69" s="5"/>
      <c r="C69" s="6">
        <v>100000</v>
      </c>
    </row>
    <row r="70" spans="1:3" ht="15">
      <c r="A70" s="5" t="s">
        <v>66</v>
      </c>
      <c r="B70" s="5"/>
      <c r="C70" s="6">
        <v>1370000</v>
      </c>
    </row>
    <row r="71" spans="1:3" ht="15">
      <c r="A71" s="5" t="s">
        <v>67</v>
      </c>
      <c r="B71" s="5"/>
      <c r="C71" s="18">
        <v>4236500</v>
      </c>
    </row>
    <row r="72" spans="1:3" ht="15">
      <c r="A72" s="5" t="s">
        <v>68</v>
      </c>
      <c r="B72" s="5"/>
      <c r="C72" s="6">
        <v>100000</v>
      </c>
    </row>
    <row r="73" spans="1:3" ht="15">
      <c r="A73" s="5" t="s">
        <v>69</v>
      </c>
      <c r="B73" s="5"/>
      <c r="C73" s="6">
        <v>5120000</v>
      </c>
    </row>
    <row r="74" spans="1:3" ht="15">
      <c r="A74" s="5" t="s">
        <v>70</v>
      </c>
      <c r="B74" s="5"/>
      <c r="C74" s="7">
        <v>1200000</v>
      </c>
    </row>
    <row r="75" spans="1:3" ht="15.75">
      <c r="A75" s="15" t="s">
        <v>71</v>
      </c>
      <c r="B75" s="19"/>
      <c r="C75" s="20">
        <f>SUM(C43:C74)</f>
        <v>53842180</v>
      </c>
    </row>
    <row r="76" spans="1:3" ht="15.75">
      <c r="A76" s="12" t="s">
        <v>72</v>
      </c>
      <c r="B76" s="13"/>
      <c r="C76" s="14">
        <f>C75-C40</f>
        <v>31223617</v>
      </c>
    </row>
    <row r="77" spans="1:3" ht="15.75">
      <c r="A77" s="12"/>
      <c r="B77" s="13"/>
      <c r="C77" s="14"/>
    </row>
    <row r="78" spans="1:3" ht="15.75">
      <c r="A78" s="21" t="s">
        <v>73</v>
      </c>
      <c r="B78" s="21"/>
      <c r="C78" s="21"/>
    </row>
    <row r="79" spans="1:3" ht="15.75">
      <c r="A79" s="12"/>
      <c r="B79" s="13"/>
      <c r="C79" s="14"/>
    </row>
    <row r="80" spans="1:3" ht="15.75">
      <c r="A80" s="12" t="s">
        <v>74</v>
      </c>
      <c r="B80" s="13"/>
      <c r="C80" s="14">
        <f>'[1]List2'!F18</f>
        <v>0</v>
      </c>
    </row>
    <row r="81" spans="1:3" ht="15.75">
      <c r="A81" s="12" t="s">
        <v>75</v>
      </c>
      <c r="B81" s="13"/>
      <c r="C81" s="14">
        <f>'[1]List2'!F44</f>
        <v>5653600</v>
      </c>
    </row>
    <row r="82" spans="1:3" ht="15.75">
      <c r="A82" s="12" t="s">
        <v>76</v>
      </c>
      <c r="B82" s="13"/>
      <c r="C82" s="14">
        <f>'[1]List2'!F46</f>
        <v>0</v>
      </c>
    </row>
    <row r="83" spans="1:3" ht="15.75">
      <c r="A83" s="12" t="s">
        <v>77</v>
      </c>
      <c r="B83" s="13"/>
      <c r="C83" s="14">
        <f>'[1]List2'!F45</f>
        <v>0</v>
      </c>
    </row>
    <row r="84" spans="1:3" ht="15.75">
      <c r="A84" s="22" t="s">
        <v>78</v>
      </c>
      <c r="B84" s="23"/>
      <c r="C84" s="24">
        <f>SUM(C80:C83)</f>
        <v>5653600</v>
      </c>
    </row>
    <row r="85" spans="1:3" ht="15.75">
      <c r="A85" s="12" t="s">
        <v>79</v>
      </c>
      <c r="B85" s="13"/>
      <c r="C85" s="25">
        <f>'[1]List2'!F204</f>
        <v>31800000</v>
      </c>
    </row>
    <row r="86" spans="1:3" ht="15.75">
      <c r="A86" s="12" t="s">
        <v>80</v>
      </c>
      <c r="B86" s="13"/>
      <c r="C86" s="25">
        <f>'[1]List2'!F205</f>
        <v>0</v>
      </c>
    </row>
    <row r="87" spans="1:3" ht="15.75">
      <c r="A87" s="22" t="s">
        <v>81</v>
      </c>
      <c r="B87" s="23"/>
      <c r="C87" s="24">
        <f>SUM(C85:C86)</f>
        <v>31800000</v>
      </c>
    </row>
    <row r="88" spans="1:3" ht="15.75">
      <c r="A88" s="12" t="s">
        <v>82</v>
      </c>
      <c r="B88" s="13"/>
      <c r="C88" s="14">
        <f>C87-C84</f>
        <v>26146400</v>
      </c>
    </row>
    <row r="89" spans="1:3" ht="15.75">
      <c r="A89" s="12"/>
      <c r="B89" s="13"/>
      <c r="C89" s="14"/>
    </row>
    <row r="90" spans="1:3" ht="15.75">
      <c r="A90" s="12"/>
      <c r="B90" s="13"/>
      <c r="C90" s="14"/>
    </row>
    <row r="91" spans="1:3" ht="22.5" customHeight="1">
      <c r="A91" s="26" t="s">
        <v>83</v>
      </c>
      <c r="B91" s="27"/>
      <c r="C91" s="28"/>
    </row>
    <row r="92" spans="1:3" ht="17.25" customHeight="1">
      <c r="A92" s="29" t="s">
        <v>84</v>
      </c>
      <c r="B92" s="30"/>
      <c r="C92" s="30">
        <v>5793021.58</v>
      </c>
    </row>
    <row r="93" spans="1:3" ht="17.25" customHeight="1">
      <c r="A93" s="29" t="s">
        <v>85</v>
      </c>
      <c r="B93" s="30"/>
      <c r="C93" s="30">
        <v>12137.97</v>
      </c>
    </row>
    <row r="94" spans="1:3" ht="20.25" customHeight="1">
      <c r="A94" s="29" t="s">
        <v>86</v>
      </c>
      <c r="B94" s="30"/>
      <c r="C94" s="30">
        <v>21477592.39</v>
      </c>
    </row>
    <row r="95" spans="1:3" ht="17.25" customHeight="1">
      <c r="A95" s="29" t="s">
        <v>87</v>
      </c>
      <c r="B95" s="30"/>
      <c r="C95" s="30">
        <v>786867.24</v>
      </c>
    </row>
    <row r="96" spans="1:3" ht="18">
      <c r="A96" s="29" t="s">
        <v>88</v>
      </c>
      <c r="B96" s="30"/>
      <c r="C96" s="30">
        <v>50821.93</v>
      </c>
    </row>
    <row r="97" spans="1:3" ht="15" customHeight="1">
      <c r="A97" s="29" t="s">
        <v>89</v>
      </c>
      <c r="B97" s="30"/>
      <c r="C97" s="30">
        <v>5018164.38</v>
      </c>
    </row>
    <row r="98" spans="1:3" ht="16.5" customHeight="1">
      <c r="A98" s="29" t="s">
        <v>90</v>
      </c>
      <c r="B98" s="30"/>
      <c r="C98" s="30">
        <v>3276205.28</v>
      </c>
    </row>
    <row r="99" spans="1:3" ht="16.5" customHeight="1">
      <c r="A99" s="29" t="s">
        <v>91</v>
      </c>
      <c r="B99" s="30"/>
      <c r="C99" s="30">
        <v>283000</v>
      </c>
    </row>
    <row r="100" spans="1:3" ht="18.75" customHeight="1">
      <c r="A100" s="31" t="s">
        <v>92</v>
      </c>
      <c r="B100" s="32"/>
      <c r="C100" s="32">
        <f>SUM(C92:C99)</f>
        <v>36697810.769999996</v>
      </c>
    </row>
  </sheetData>
  <mergeCells count="3">
    <mergeCell ref="A2:C2"/>
    <mergeCell ref="A4:B4"/>
    <mergeCell ref="A78:C7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Nezvěstice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oustarosta</dc:creator>
  <cp:keywords/>
  <dc:description/>
  <cp:lastModifiedBy>oustarosta</cp:lastModifiedBy>
  <dcterms:created xsi:type="dcterms:W3CDTF">2013-12-02T12:43:06Z</dcterms:created>
  <dcterms:modified xsi:type="dcterms:W3CDTF">2013-12-02T12:45:28Z</dcterms:modified>
  <cp:category/>
  <cp:version/>
  <cp:contentType/>
  <cp:contentStatus/>
</cp:coreProperties>
</file>