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Excel_BuiltIn_Print_Area_1">'List1'!#REF!</definedName>
    <definedName name="_xlnm.Print_Area" localSheetId="0">'List1'!$A$1:$E$40</definedName>
  </definedNames>
  <calcPr fullCalcOnLoad="1"/>
</workbook>
</file>

<file path=xl/sharedStrings.xml><?xml version="1.0" encoding="utf-8"?>
<sst xmlns="http://schemas.openxmlformats.org/spreadsheetml/2006/main" count="89" uniqueCount="36">
  <si>
    <t>Rozpočtový výhled obce Nezvěstice pro období 2014 – 2015</t>
  </si>
  <si>
    <t>Třída 1 - Daňové příjmy</t>
  </si>
  <si>
    <t>Třída 2 - Nedaňové příjmy</t>
  </si>
  <si>
    <t xml:space="preserve">Třída 3 - Kapitálové příjmy </t>
  </si>
  <si>
    <t>Třída 4 - Přijaté dotace</t>
  </si>
  <si>
    <t>z toho :</t>
  </si>
  <si>
    <t>Kanalizace</t>
  </si>
  <si>
    <t>Stadion</t>
  </si>
  <si>
    <t>Příjmy celkem</t>
  </si>
  <si>
    <t>Třída 5 - Běžné výdaje</t>
  </si>
  <si>
    <t>běžné výdaje</t>
  </si>
  <si>
    <t>oprava koupaliště</t>
  </si>
  <si>
    <t>oprava cesty v Olešné</t>
  </si>
  <si>
    <t>Třída 6 - Kapitálové výdaje</t>
  </si>
  <si>
    <t>Výdaje celkem</t>
  </si>
  <si>
    <t xml:space="preserve">Financování (vl. Zdroje+ úvěr )  : </t>
  </si>
  <si>
    <t xml:space="preserve">Stav fin. Prostředků  k 11.3.2013              </t>
  </si>
  <si>
    <t xml:space="preserve">Česká spořitelna                     </t>
  </si>
  <si>
    <t>ČSOB – b.ú.</t>
  </si>
  <si>
    <t>ČSOB – spořící účet</t>
  </si>
  <si>
    <t xml:space="preserve">Poštovní spořitelna                 </t>
  </si>
  <si>
    <t>ČNB</t>
  </si>
  <si>
    <t xml:space="preserve">Podílové listy                      </t>
  </si>
  <si>
    <t xml:space="preserve">Cenné papíry                               </t>
  </si>
  <si>
    <t xml:space="preserve">Celkem                                      </t>
  </si>
  <si>
    <t xml:space="preserve">Rozpočtový výhled byl schválen na 11. jednání Zastupitelstva obce dne 18. 3.2013 </t>
  </si>
  <si>
    <t xml:space="preserve">Financování ( úvěr )  : </t>
  </si>
  <si>
    <t xml:space="preserve">Stav fin. Prostředků                </t>
  </si>
  <si>
    <t>Přístavba ZŠ a MŠ</t>
  </si>
  <si>
    <t>úvěr</t>
  </si>
  <si>
    <t xml:space="preserve">Schváleno  ZO č.9/13.6.2016 </t>
  </si>
  <si>
    <t>Rozpočtový výhled obce Nezvěstice pro období 2017 – 2018</t>
  </si>
  <si>
    <t>oprava místních komunikací</t>
  </si>
  <si>
    <t>Opravy místních komunikací</t>
  </si>
  <si>
    <t>Oprava komunikace v Olešné, přechody na I/19</t>
  </si>
  <si>
    <t xml:space="preserve">Stav fin. Prostředků  k 31.5.2016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</si>
</sst>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.0\ _K_č_-;\-* #,##0.0\ _K_č_-;_-* \-??\ _K_č_-;_-@_-"/>
    <numFmt numFmtId="166" formatCode="#,##0;\-#,##0"/>
  </numFmts>
  <fonts count="46"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64" fontId="2" fillId="0" borderId="0" xfId="34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13" xfId="34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14" xfId="34" applyNumberFormat="1" applyFont="1" applyFill="1" applyBorder="1" applyAlignment="1" applyProtection="1">
      <alignment horizontal="right"/>
      <protection/>
    </xf>
    <xf numFmtId="164" fontId="4" fillId="0" borderId="0" xfId="34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4" xfId="34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4" fontId="4" fillId="33" borderId="14" xfId="34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/>
    </xf>
    <xf numFmtId="165" fontId="2" fillId="0" borderId="0" xfId="3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34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4" fontId="2" fillId="0" borderId="15" xfId="34" applyFont="1" applyFill="1" applyBorder="1" applyAlignment="1" applyProtection="1">
      <alignment horizontal="right"/>
      <protection/>
    </xf>
    <xf numFmtId="164" fontId="4" fillId="0" borderId="15" xfId="34" applyFont="1" applyFill="1" applyBorder="1" applyAlignment="1" applyProtection="1">
      <alignment horizontal="right"/>
      <protection/>
    </xf>
    <xf numFmtId="4" fontId="2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164" fontId="11" fillId="34" borderId="0" xfId="34" applyFont="1" applyFill="1" applyBorder="1" applyAlignment="1" applyProtection="1">
      <alignment horizontal="right"/>
      <protection/>
    </xf>
    <xf numFmtId="4" fontId="4" fillId="0" borderId="0" xfId="34" applyNumberFormat="1" applyFont="1" applyFill="1" applyBorder="1" applyAlignment="1" applyProtection="1">
      <alignment horizontal="right"/>
      <protection/>
    </xf>
    <xf numFmtId="4" fontId="5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4" fontId="4" fillId="35" borderId="17" xfId="34" applyNumberFormat="1" applyFont="1" applyFill="1" applyBorder="1" applyAlignment="1" applyProtection="1">
      <alignment horizontal="right"/>
      <protection/>
    </xf>
    <xf numFmtId="4" fontId="4" fillId="0" borderId="17" xfId="34" applyNumberFormat="1" applyFont="1" applyFill="1" applyBorder="1" applyAlignment="1" applyProtection="1">
      <alignment horizontal="right"/>
      <protection/>
    </xf>
    <xf numFmtId="4" fontId="4" fillId="36" borderId="17" xfId="34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Border="1" applyAlignment="1">
      <alignment horizontal="right"/>
    </xf>
    <xf numFmtId="4" fontId="4" fillId="0" borderId="18" xfId="34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4" fontId="2" fillId="0" borderId="24" xfId="0" applyNumberFormat="1" applyFont="1" applyBorder="1" applyAlignment="1">
      <alignment horizontal="right"/>
    </xf>
    <xf numFmtId="4" fontId="2" fillId="0" borderId="25" xfId="34" applyNumberFormat="1" applyFont="1" applyFill="1" applyBorder="1" applyAlignment="1" applyProtection="1">
      <alignment horizontal="right"/>
      <protection/>
    </xf>
    <xf numFmtId="4" fontId="2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19" xfId="34" applyNumberFormat="1" applyFont="1" applyFill="1" applyBorder="1" applyAlignment="1" applyProtection="1">
      <alignment horizontal="right"/>
      <protection/>
    </xf>
    <xf numFmtId="4" fontId="5" fillId="0" borderId="17" xfId="0" applyNumberFormat="1" applyFont="1" applyBorder="1" applyAlignment="1">
      <alignment horizontal="right"/>
    </xf>
    <xf numFmtId="4" fontId="5" fillId="0" borderId="17" xfId="34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8"/>
  <sheetViews>
    <sheetView tabSelected="1" zoomScalePageLayoutView="0" workbookViewId="0" topLeftCell="B1">
      <selection activeCell="F9" sqref="F9"/>
    </sheetView>
  </sheetViews>
  <sheetFormatPr defaultColWidth="9.140625" defaultRowHeight="12.75"/>
  <cols>
    <col min="2" max="2" width="45.00390625" style="0" bestFit="1" customWidth="1"/>
    <col min="3" max="3" width="20.57421875" style="0" customWidth="1"/>
    <col min="4" max="4" width="22.57421875" style="0" customWidth="1"/>
    <col min="5" max="5" width="7.57421875" style="0" customWidth="1"/>
    <col min="6" max="6" width="21.421875" style="0" customWidth="1"/>
  </cols>
  <sheetData>
    <row r="1" spans="2:6" ht="15.75">
      <c r="B1" s="97" t="s">
        <v>31</v>
      </c>
      <c r="C1" s="97"/>
      <c r="D1" s="97"/>
      <c r="E1" s="54"/>
      <c r="F1" s="2"/>
    </row>
    <row r="2" spans="2:6" ht="15">
      <c r="B2" s="3"/>
      <c r="C2" s="4"/>
      <c r="D2" s="4"/>
      <c r="E2" s="1"/>
      <c r="F2" s="2"/>
    </row>
    <row r="3" spans="2:6" ht="15.75" thickBot="1">
      <c r="B3" s="5"/>
      <c r="C3" s="6"/>
      <c r="D3" s="6"/>
      <c r="E3" s="1"/>
      <c r="F3" s="2"/>
    </row>
    <row r="4" spans="2:6" ht="16.5" thickBot="1">
      <c r="B4" s="78"/>
      <c r="C4" s="72">
        <v>2017</v>
      </c>
      <c r="D4" s="72">
        <v>2018</v>
      </c>
      <c r="E4" s="1"/>
      <c r="F4" s="2"/>
    </row>
    <row r="5" spans="2:6" ht="15.75">
      <c r="B5" s="79" t="s">
        <v>1</v>
      </c>
      <c r="C5" s="99">
        <v>17500000</v>
      </c>
      <c r="D5" s="100">
        <v>17500000</v>
      </c>
      <c r="E5" s="1"/>
      <c r="F5" s="2"/>
    </row>
    <row r="6" spans="2:6" ht="15.75">
      <c r="B6" s="80" t="s">
        <v>2</v>
      </c>
      <c r="C6" s="76">
        <v>3500000</v>
      </c>
      <c r="D6" s="76">
        <v>3500000</v>
      </c>
      <c r="E6" s="1"/>
      <c r="F6" s="2"/>
    </row>
    <row r="7" spans="2:6" ht="15.75">
      <c r="B7" s="80" t="s">
        <v>3</v>
      </c>
      <c r="C7" s="76">
        <v>0</v>
      </c>
      <c r="D7" s="74">
        <v>0</v>
      </c>
      <c r="E7" s="1"/>
      <c r="F7" s="2"/>
    </row>
    <row r="8" spans="2:6" ht="15.75">
      <c r="B8" s="80" t="s">
        <v>4</v>
      </c>
      <c r="C8" s="76">
        <v>18500000</v>
      </c>
      <c r="D8" s="74">
        <v>0</v>
      </c>
      <c r="E8" s="16"/>
      <c r="F8" s="17"/>
    </row>
    <row r="9" spans="2:6" ht="15.75">
      <c r="B9" s="81" t="s">
        <v>5</v>
      </c>
      <c r="C9" s="101"/>
      <c r="D9" s="102"/>
      <c r="E9" s="21"/>
      <c r="F9" s="22"/>
    </row>
    <row r="10" spans="2:6" ht="15">
      <c r="B10" s="81" t="s">
        <v>28</v>
      </c>
      <c r="C10" s="101">
        <v>18000000</v>
      </c>
      <c r="D10" s="102">
        <v>0</v>
      </c>
      <c r="E10" s="21"/>
      <c r="F10" s="23"/>
    </row>
    <row r="11" spans="2:4" ht="13.5">
      <c r="B11" s="81" t="s">
        <v>33</v>
      </c>
      <c r="C11" s="101">
        <v>500000</v>
      </c>
      <c r="D11" s="102">
        <v>0</v>
      </c>
    </row>
    <row r="12" spans="2:4" ht="15.75">
      <c r="B12" s="82" t="s">
        <v>8</v>
      </c>
      <c r="C12" s="73">
        <f>SUM(C5:C8)</f>
        <v>39500000</v>
      </c>
      <c r="D12" s="73">
        <f>SUM(D5:D8)</f>
        <v>21000000</v>
      </c>
    </row>
    <row r="13" spans="2:4" ht="15.75">
      <c r="B13" s="83"/>
      <c r="C13" s="74"/>
      <c r="D13" s="74"/>
    </row>
    <row r="14" spans="2:4" ht="15.75">
      <c r="B14" s="80" t="s">
        <v>9</v>
      </c>
      <c r="C14" s="76">
        <v>19500000</v>
      </c>
      <c r="D14" s="74">
        <v>20500000</v>
      </c>
    </row>
    <row r="15" spans="2:4" ht="13.5">
      <c r="B15" s="81" t="s">
        <v>5</v>
      </c>
      <c r="C15" s="101"/>
      <c r="D15" s="102"/>
    </row>
    <row r="16" spans="2:4" ht="13.5">
      <c r="B16" s="81" t="s">
        <v>10</v>
      </c>
      <c r="C16" s="101">
        <v>18000000</v>
      </c>
      <c r="D16" s="102">
        <v>19500000</v>
      </c>
    </row>
    <row r="17" spans="2:4" ht="13.5">
      <c r="B17" s="81" t="s">
        <v>32</v>
      </c>
      <c r="C17" s="101">
        <v>1500000</v>
      </c>
      <c r="D17" s="102">
        <v>1000000</v>
      </c>
    </row>
    <row r="18" spans="2:4" ht="15.75">
      <c r="B18" s="80" t="s">
        <v>13</v>
      </c>
      <c r="C18" s="76">
        <f>SUM(C20:C21:C22)</f>
        <v>21000000</v>
      </c>
      <c r="D18" s="74">
        <f>SUM(D20:D21:D22)</f>
        <v>3000000</v>
      </c>
    </row>
    <row r="19" spans="2:4" ht="13.5">
      <c r="B19" s="81" t="s">
        <v>5</v>
      </c>
      <c r="C19" s="101"/>
      <c r="D19" s="102"/>
    </row>
    <row r="20" spans="2:4" ht="13.5">
      <c r="B20" s="81" t="s">
        <v>29</v>
      </c>
      <c r="C20" s="101">
        <v>1000000</v>
      </c>
      <c r="D20" s="102">
        <v>1000000</v>
      </c>
    </row>
    <row r="21" spans="2:4" ht="13.5">
      <c r="B21" s="81" t="s">
        <v>28</v>
      </c>
      <c r="C21" s="101">
        <v>20000000</v>
      </c>
      <c r="D21" s="102">
        <v>0</v>
      </c>
    </row>
    <row r="22" spans="2:4" ht="13.5">
      <c r="B22" s="81" t="s">
        <v>34</v>
      </c>
      <c r="C22" s="101">
        <v>0</v>
      </c>
      <c r="D22" s="102">
        <v>2000000</v>
      </c>
    </row>
    <row r="23" spans="2:4" ht="15.75">
      <c r="B23" s="84" t="s">
        <v>14</v>
      </c>
      <c r="C23" s="75">
        <f>C14+C18</f>
        <v>40500000</v>
      </c>
      <c r="D23" s="75">
        <f>D14+D18</f>
        <v>23500000</v>
      </c>
    </row>
    <row r="24" spans="2:4" ht="15.75">
      <c r="B24" s="80"/>
      <c r="C24" s="76"/>
      <c r="D24" s="74"/>
    </row>
    <row r="25" spans="2:4" ht="16.5" thickBot="1">
      <c r="B25" s="85" t="s">
        <v>15</v>
      </c>
      <c r="C25" s="77">
        <f>C23-C12</f>
        <v>1000000</v>
      </c>
      <c r="D25" s="77">
        <f>D23-D12</f>
        <v>2500000</v>
      </c>
    </row>
    <row r="26" spans="2:4" ht="15">
      <c r="B26" s="5"/>
      <c r="C26" s="27"/>
      <c r="D26" s="6"/>
    </row>
    <row r="27" spans="2:4" ht="16.5" thickBot="1">
      <c r="B27" s="86" t="s">
        <v>35</v>
      </c>
      <c r="C27" s="87"/>
      <c r="D27" s="88"/>
    </row>
    <row r="28" spans="2:4" ht="15">
      <c r="B28" s="89" t="s">
        <v>17</v>
      </c>
      <c r="C28" s="93">
        <v>3324019.03</v>
      </c>
      <c r="D28" s="2"/>
    </row>
    <row r="29" spans="2:4" ht="15">
      <c r="B29" s="90" t="s">
        <v>18</v>
      </c>
      <c r="C29" s="94">
        <v>5202269.41</v>
      </c>
      <c r="D29" s="60"/>
    </row>
    <row r="30" spans="2:4" ht="15">
      <c r="B30" s="90" t="s">
        <v>19</v>
      </c>
      <c r="C30" s="94">
        <v>6567931.22</v>
      </c>
      <c r="D30" s="60"/>
    </row>
    <row r="31" spans="2:4" ht="15">
      <c r="B31" s="90" t="s">
        <v>20</v>
      </c>
      <c r="C31" s="95">
        <v>306692.17</v>
      </c>
      <c r="D31" s="2"/>
    </row>
    <row r="32" spans="2:4" ht="15">
      <c r="B32" s="90" t="s">
        <v>21</v>
      </c>
      <c r="C32" s="95">
        <v>2432567.4</v>
      </c>
      <c r="D32" s="2"/>
    </row>
    <row r="33" spans="2:4" ht="15">
      <c r="B33" s="91" t="s">
        <v>22</v>
      </c>
      <c r="C33" s="95">
        <v>0</v>
      </c>
      <c r="D33" s="2"/>
    </row>
    <row r="34" spans="2:4" ht="15">
      <c r="B34" s="91" t="s">
        <v>23</v>
      </c>
      <c r="C34" s="95">
        <v>0</v>
      </c>
      <c r="D34" s="2"/>
    </row>
    <row r="35" spans="2:4" ht="16.5" thickBot="1">
      <c r="B35" s="92" t="s">
        <v>24</v>
      </c>
      <c r="C35" s="96">
        <f>SUM(C28:C34)</f>
        <v>17833479.23</v>
      </c>
      <c r="D35" s="17"/>
    </row>
    <row r="37" spans="2:4" ht="14.25">
      <c r="B37" s="37" t="s">
        <v>30</v>
      </c>
      <c r="C37" s="38"/>
      <c r="D37" s="38"/>
    </row>
    <row r="38" spans="5:6" ht="15">
      <c r="E38" s="38"/>
      <c r="F38" s="39"/>
    </row>
    <row r="41" spans="2:4" ht="15.75">
      <c r="B41" s="98"/>
      <c r="C41" s="98"/>
      <c r="D41" s="98"/>
    </row>
    <row r="42" spans="2:4" ht="15">
      <c r="B42" s="62"/>
      <c r="C42" s="59"/>
      <c r="D42" s="59"/>
    </row>
    <row r="43" spans="2:4" ht="15">
      <c r="B43" s="63"/>
      <c r="C43" s="64"/>
      <c r="D43" s="64"/>
    </row>
    <row r="44" spans="2:4" ht="15.75">
      <c r="B44" s="59"/>
      <c r="C44" s="65"/>
      <c r="D44" s="65"/>
    </row>
    <row r="45" spans="2:4" ht="15.75">
      <c r="B45" s="57"/>
      <c r="C45" s="66"/>
      <c r="D45" s="55"/>
    </row>
    <row r="46" spans="2:4" ht="15.75">
      <c r="B46" s="57"/>
      <c r="C46" s="66"/>
      <c r="D46" s="66"/>
    </row>
    <row r="47" spans="2:4" ht="15.75">
      <c r="B47" s="57"/>
      <c r="C47" s="66"/>
      <c r="D47" s="55"/>
    </row>
    <row r="48" spans="2:4" ht="15.75">
      <c r="B48" s="57"/>
      <c r="C48" s="66"/>
      <c r="D48" s="55"/>
    </row>
    <row r="49" spans="2:4" ht="13.5">
      <c r="B49" s="67"/>
      <c r="C49" s="68"/>
      <c r="D49" s="56"/>
    </row>
    <row r="50" spans="2:4" ht="13.5">
      <c r="B50" s="67"/>
      <c r="C50" s="68"/>
      <c r="D50" s="56"/>
    </row>
    <row r="51" spans="2:4" ht="13.5">
      <c r="B51" s="67"/>
      <c r="C51" s="68"/>
      <c r="D51" s="56"/>
    </row>
    <row r="52" spans="2:4" ht="15.75">
      <c r="B52" s="57"/>
      <c r="C52" s="55"/>
      <c r="D52" s="55"/>
    </row>
    <row r="53" spans="2:4" ht="15.75">
      <c r="B53" s="57"/>
      <c r="C53" s="55"/>
      <c r="D53" s="55"/>
    </row>
    <row r="54" spans="2:4" ht="15.75">
      <c r="B54" s="57"/>
      <c r="C54" s="66"/>
      <c r="D54" s="55"/>
    </row>
    <row r="55" spans="2:4" ht="13.5">
      <c r="B55" s="67"/>
      <c r="C55" s="68"/>
      <c r="D55" s="56"/>
    </row>
    <row r="56" spans="2:4" ht="13.5">
      <c r="B56" s="67"/>
      <c r="C56" s="68"/>
      <c r="D56" s="56"/>
    </row>
    <row r="57" spans="2:4" ht="13.5">
      <c r="B57" s="67"/>
      <c r="C57" s="68"/>
      <c r="D57" s="56"/>
    </row>
    <row r="58" spans="2:4" ht="13.5">
      <c r="B58" s="67"/>
      <c r="C58" s="68"/>
      <c r="D58" s="56"/>
    </row>
    <row r="59" spans="2:4" ht="15.75">
      <c r="B59" s="57"/>
      <c r="C59" s="66"/>
      <c r="D59" s="55"/>
    </row>
    <row r="60" spans="2:4" ht="13.5">
      <c r="B60" s="67"/>
      <c r="C60" s="68"/>
      <c r="D60" s="56"/>
    </row>
    <row r="61" spans="2:4" ht="13.5">
      <c r="B61" s="67"/>
      <c r="C61" s="68"/>
      <c r="D61" s="56"/>
    </row>
    <row r="62" spans="2:4" ht="13.5">
      <c r="B62" s="67"/>
      <c r="C62" s="68"/>
      <c r="D62" s="56"/>
    </row>
    <row r="63" spans="2:4" ht="13.5">
      <c r="B63" s="67"/>
      <c r="C63" s="68"/>
      <c r="D63" s="56"/>
    </row>
    <row r="64" spans="2:4" ht="15.75">
      <c r="B64" s="57"/>
      <c r="C64" s="55"/>
      <c r="D64" s="55"/>
    </row>
    <row r="65" spans="2:4" ht="15.75">
      <c r="B65" s="57"/>
      <c r="C65" s="66"/>
      <c r="D65" s="55"/>
    </row>
    <row r="66" spans="2:4" ht="15.75">
      <c r="B66" s="57"/>
      <c r="C66" s="55"/>
      <c r="D66" s="55"/>
    </row>
    <row r="67" spans="2:4" ht="15">
      <c r="B67" s="63"/>
      <c r="C67" s="27"/>
      <c r="D67" s="64"/>
    </row>
    <row r="68" spans="2:4" ht="15.75">
      <c r="B68" s="58"/>
      <c r="C68" s="61"/>
      <c r="D68" s="65"/>
    </row>
    <row r="69" spans="2:4" ht="15">
      <c r="B69" s="59"/>
      <c r="C69" s="59"/>
      <c r="D69" s="69"/>
    </row>
    <row r="70" spans="2:4" ht="15">
      <c r="B70" s="59"/>
      <c r="C70" s="59"/>
      <c r="D70" s="60"/>
    </row>
    <row r="71" spans="2:4" ht="15">
      <c r="B71" s="59"/>
      <c r="C71" s="59"/>
      <c r="D71" s="60"/>
    </row>
    <row r="72" spans="2:4" ht="15">
      <c r="B72" s="59"/>
      <c r="C72" s="59"/>
      <c r="D72" s="69"/>
    </row>
    <row r="73" spans="2:4" ht="15">
      <c r="B73" s="59"/>
      <c r="C73" s="59"/>
      <c r="D73" s="69"/>
    </row>
    <row r="74" spans="2:4" ht="15">
      <c r="B74" s="59"/>
      <c r="C74" s="59"/>
      <c r="D74" s="69"/>
    </row>
    <row r="75" spans="2:4" ht="15">
      <c r="B75" s="59"/>
      <c r="C75" s="59"/>
      <c r="D75" s="69"/>
    </row>
    <row r="76" spans="2:4" ht="15.75">
      <c r="B76" s="61"/>
      <c r="C76" s="61"/>
      <c r="D76" s="66"/>
    </row>
    <row r="77" spans="2:4" ht="12.75">
      <c r="B77" s="70"/>
      <c r="C77" s="70"/>
      <c r="D77" s="70"/>
    </row>
    <row r="78" spans="2:4" ht="14.25">
      <c r="B78" s="37"/>
      <c r="C78" s="71"/>
      <c r="D78" s="71"/>
    </row>
  </sheetData>
  <sheetProtection selectLockedCells="1" selectUnlockedCells="1"/>
  <mergeCells count="2">
    <mergeCell ref="B1:D1"/>
    <mergeCell ref="B41:D4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2.00390625" style="0" customWidth="1"/>
    <col min="2" max="2" width="20.28125" style="0" customWidth="1"/>
    <col min="3" max="3" width="20.57421875" style="0" customWidth="1"/>
    <col min="4" max="4" width="20.00390625" style="0" customWidth="1"/>
    <col min="5" max="5" width="18.28125" style="0" customWidth="1"/>
  </cols>
  <sheetData>
    <row r="1" spans="1:5" ht="15.75">
      <c r="A1" s="40" t="s">
        <v>0</v>
      </c>
      <c r="B1" s="4"/>
      <c r="C1" s="4"/>
      <c r="D1" s="4"/>
      <c r="E1" s="4"/>
    </row>
    <row r="2" spans="1:5" ht="15">
      <c r="A2" s="3"/>
      <c r="B2" s="4"/>
      <c r="C2" s="4"/>
      <c r="D2" s="4"/>
      <c r="E2" s="4"/>
    </row>
    <row r="3" spans="1:5" ht="15.75">
      <c r="A3" s="5"/>
      <c r="B3" s="6"/>
      <c r="C3" s="6"/>
      <c r="D3" s="41"/>
      <c r="E3" s="42"/>
    </row>
    <row r="4" spans="1:5" ht="15.75">
      <c r="A4" s="7"/>
      <c r="B4" s="8">
        <v>2014</v>
      </c>
      <c r="C4" s="9">
        <v>2015</v>
      </c>
      <c r="D4" s="6"/>
      <c r="E4" s="4"/>
    </row>
    <row r="5" spans="1:5" ht="15.75">
      <c r="A5" s="10" t="s">
        <v>1</v>
      </c>
      <c r="B5" s="11">
        <v>16000000</v>
      </c>
      <c r="C5" s="12">
        <v>16000000</v>
      </c>
      <c r="D5" s="43"/>
      <c r="E5" s="4"/>
    </row>
    <row r="6" spans="1:5" ht="15.75">
      <c r="A6" s="13" t="s">
        <v>2</v>
      </c>
      <c r="B6" s="14">
        <v>3000000</v>
      </c>
      <c r="C6" s="14">
        <v>3500000</v>
      </c>
      <c r="D6" s="43"/>
      <c r="E6" s="4"/>
    </row>
    <row r="7" spans="1:5" ht="15.75">
      <c r="A7" s="13" t="s">
        <v>3</v>
      </c>
      <c r="B7" s="14">
        <v>100000</v>
      </c>
      <c r="C7" s="15">
        <v>100000</v>
      </c>
      <c r="D7" s="43"/>
      <c r="E7" s="4"/>
    </row>
    <row r="8" spans="1:5" ht="15.75">
      <c r="A8" s="13" t="s">
        <v>4</v>
      </c>
      <c r="B8" s="14">
        <v>33000000</v>
      </c>
      <c r="C8" s="15">
        <v>20000000</v>
      </c>
      <c r="D8" s="43"/>
      <c r="E8" s="4"/>
    </row>
    <row r="9" spans="1:5" ht="15">
      <c r="A9" s="18" t="s">
        <v>5</v>
      </c>
      <c r="B9" s="19"/>
      <c r="C9" s="20"/>
      <c r="D9" s="43"/>
      <c r="E9" s="4"/>
    </row>
    <row r="10" spans="1:5" ht="15">
      <c r="A10" s="18" t="s">
        <v>6</v>
      </c>
      <c r="B10" s="19">
        <v>24000000</v>
      </c>
      <c r="C10" s="20">
        <v>20000000</v>
      </c>
      <c r="D10" s="43"/>
      <c r="E10" s="4"/>
    </row>
    <row r="11" spans="1:5" ht="15">
      <c r="A11" s="18" t="s">
        <v>7</v>
      </c>
      <c r="B11" s="19">
        <v>9000000</v>
      </c>
      <c r="C11" s="20"/>
      <c r="D11" s="43"/>
      <c r="E11" s="4"/>
    </row>
    <row r="12" spans="1:5" ht="15.75">
      <c r="A12" s="24" t="s">
        <v>8</v>
      </c>
      <c r="B12" s="25">
        <f>SUM(B5:B8)</f>
        <v>52100000</v>
      </c>
      <c r="C12" s="25">
        <f>SUM(C5:C8)</f>
        <v>39600000</v>
      </c>
      <c r="D12" s="22"/>
      <c r="E12" s="4"/>
    </row>
    <row r="13" spans="1:5" ht="15.75">
      <c r="A13" s="26"/>
      <c r="B13" s="15"/>
      <c r="C13" s="15"/>
      <c r="D13" s="22"/>
      <c r="E13" s="4"/>
    </row>
    <row r="14" spans="1:5" ht="15.75">
      <c r="A14" s="13" t="s">
        <v>9</v>
      </c>
      <c r="B14" s="14">
        <v>29000000</v>
      </c>
      <c r="C14" s="15">
        <v>27500000</v>
      </c>
      <c r="D14" s="43"/>
      <c r="E14" s="4"/>
    </row>
    <row r="15" spans="1:5" ht="15">
      <c r="A15" s="18" t="s">
        <v>5</v>
      </c>
      <c r="B15" s="19"/>
      <c r="C15" s="20"/>
      <c r="D15" s="43"/>
      <c r="E15" s="4"/>
    </row>
    <row r="16" spans="1:5" ht="15">
      <c r="A16" s="18" t="s">
        <v>10</v>
      </c>
      <c r="B16" s="19">
        <v>24000000</v>
      </c>
      <c r="C16" s="20">
        <v>24000000</v>
      </c>
      <c r="D16" s="43"/>
      <c r="E16" s="4"/>
    </row>
    <row r="17" spans="1:5" ht="15">
      <c r="A17" s="18" t="s">
        <v>11</v>
      </c>
      <c r="B17" s="19">
        <v>5000000</v>
      </c>
      <c r="C17" s="20"/>
      <c r="D17" s="43"/>
      <c r="E17" s="4"/>
    </row>
    <row r="18" spans="1:5" ht="15">
      <c r="A18" s="18" t="s">
        <v>12</v>
      </c>
      <c r="B18" s="19"/>
      <c r="C18" s="20">
        <v>3500000</v>
      </c>
      <c r="D18" s="43"/>
      <c r="E18" s="4"/>
    </row>
    <row r="19" spans="1:5" ht="15.75">
      <c r="A19" s="13" t="s">
        <v>13</v>
      </c>
      <c r="B19" s="14">
        <v>34500000</v>
      </c>
      <c r="C19" s="15">
        <v>20000000</v>
      </c>
      <c r="D19" s="43"/>
      <c r="E19" s="43"/>
    </row>
    <row r="20" spans="1:5" ht="15">
      <c r="A20" s="18" t="s">
        <v>5</v>
      </c>
      <c r="B20" s="19"/>
      <c r="C20" s="20"/>
      <c r="D20" s="43"/>
      <c r="E20" s="43"/>
    </row>
    <row r="21" spans="1:5" ht="15">
      <c r="A21" s="18" t="s">
        <v>6</v>
      </c>
      <c r="B21" s="19">
        <v>24000000</v>
      </c>
      <c r="C21" s="20">
        <v>20000000</v>
      </c>
      <c r="D21" s="43"/>
      <c r="E21" s="43"/>
    </row>
    <row r="22" spans="1:5" ht="15">
      <c r="A22" s="18" t="s">
        <v>7</v>
      </c>
      <c r="B22" s="19">
        <v>10500000</v>
      </c>
      <c r="C22" s="20"/>
      <c r="D22" s="43"/>
      <c r="E22" s="43"/>
    </row>
    <row r="23" spans="1:5" ht="15.75">
      <c r="A23" s="24" t="s">
        <v>14</v>
      </c>
      <c r="B23" s="25">
        <f>B14+B19</f>
        <v>63500000</v>
      </c>
      <c r="C23" s="25">
        <f>C14+C19</f>
        <v>47500000</v>
      </c>
      <c r="D23" s="22"/>
      <c r="E23" s="22"/>
    </row>
    <row r="24" spans="1:5" ht="15.75">
      <c r="A24" s="13"/>
      <c r="B24" s="14"/>
      <c r="C24" s="15"/>
      <c r="D24" s="22"/>
      <c r="E24" s="43"/>
    </row>
    <row r="25" spans="1:5" ht="15.75">
      <c r="A25" s="13" t="s">
        <v>26</v>
      </c>
      <c r="B25" s="15">
        <f>B23-B12</f>
        <v>11400000</v>
      </c>
      <c r="C25" s="15">
        <f>C23-C12</f>
        <v>7900000</v>
      </c>
      <c r="D25" s="22"/>
      <c r="E25" s="43"/>
    </row>
    <row r="26" spans="1:5" ht="15.75">
      <c r="A26" s="5"/>
      <c r="B26" s="27"/>
      <c r="C26" s="6"/>
      <c r="D26" s="27"/>
      <c r="E26" s="22"/>
    </row>
    <row r="27" spans="1:5" ht="18.75">
      <c r="A27" s="44"/>
      <c r="B27" s="44"/>
      <c r="C27" s="44"/>
      <c r="D27" s="44"/>
      <c r="E27" s="44"/>
    </row>
    <row r="28" spans="1:5" ht="19.5">
      <c r="A28" s="45" t="s">
        <v>25</v>
      </c>
      <c r="B28" s="46"/>
      <c r="C28" s="46"/>
      <c r="D28" s="46"/>
      <c r="E28" s="47"/>
    </row>
    <row r="47" spans="1:5" ht="15.75">
      <c r="A47" s="35" t="s">
        <v>27</v>
      </c>
      <c r="B47" s="29"/>
      <c r="C47" s="30">
        <v>2013</v>
      </c>
      <c r="D47" s="30">
        <v>2014</v>
      </c>
      <c r="E47" s="48">
        <v>2015</v>
      </c>
    </row>
    <row r="48" spans="1:5" ht="15">
      <c r="A48" s="31" t="s">
        <v>17</v>
      </c>
      <c r="B48" s="32"/>
      <c r="C48" s="33">
        <v>5000000</v>
      </c>
      <c r="D48" s="49">
        <v>1500000</v>
      </c>
      <c r="E48" s="33">
        <v>1500000</v>
      </c>
    </row>
    <row r="49" spans="1:5" ht="15">
      <c r="A49" s="31" t="s">
        <v>18</v>
      </c>
      <c r="B49" s="32"/>
      <c r="C49" s="34">
        <v>10000</v>
      </c>
      <c r="D49" s="49">
        <v>11000</v>
      </c>
      <c r="E49" s="33">
        <v>11500</v>
      </c>
    </row>
    <row r="50" spans="1:5" ht="15">
      <c r="A50" s="31" t="s">
        <v>19</v>
      </c>
      <c r="B50" s="32"/>
      <c r="C50" s="34">
        <v>21000000</v>
      </c>
      <c r="D50" s="49">
        <v>11000000</v>
      </c>
      <c r="E50" s="33">
        <v>4000000</v>
      </c>
    </row>
    <row r="51" spans="1:5" ht="15">
      <c r="A51" s="31" t="s">
        <v>20</v>
      </c>
      <c r="B51" s="32"/>
      <c r="C51" s="33">
        <v>200000</v>
      </c>
      <c r="D51" s="49">
        <v>200000</v>
      </c>
      <c r="E51" s="33">
        <v>200000</v>
      </c>
    </row>
    <row r="52" spans="1:5" ht="15">
      <c r="A52" s="31" t="s">
        <v>21</v>
      </c>
      <c r="B52" s="32"/>
      <c r="C52" s="33">
        <v>20000</v>
      </c>
      <c r="D52" s="49">
        <v>20000</v>
      </c>
      <c r="E52" s="33">
        <v>20000</v>
      </c>
    </row>
    <row r="53" spans="1:5" ht="15">
      <c r="A53" s="32" t="s">
        <v>22</v>
      </c>
      <c r="B53" s="32"/>
      <c r="C53" s="33">
        <v>3265000</v>
      </c>
      <c r="D53" s="49">
        <v>3270000</v>
      </c>
      <c r="E53" s="33">
        <v>3280000</v>
      </c>
    </row>
    <row r="54" spans="1:5" ht="15">
      <c r="A54" s="32" t="s">
        <v>23</v>
      </c>
      <c r="B54" s="32"/>
      <c r="C54" s="33">
        <v>285000</v>
      </c>
      <c r="D54" s="49">
        <v>290000</v>
      </c>
      <c r="E54" s="33">
        <v>295000</v>
      </c>
    </row>
    <row r="55" spans="1:5" ht="15.75">
      <c r="A55" s="35" t="s">
        <v>24</v>
      </c>
      <c r="B55" s="29"/>
      <c r="C55" s="36">
        <f>SUM(C48:C54)</f>
        <v>29780000</v>
      </c>
      <c r="D55" s="50">
        <f>SUM(D48:D54)</f>
        <v>16291000</v>
      </c>
      <c r="E55" s="36">
        <f>SUM(E48:E54)</f>
        <v>9306500</v>
      </c>
    </row>
    <row r="56" spans="1:5" ht="15.75">
      <c r="A56" s="31"/>
      <c r="B56" s="51"/>
      <c r="C56" s="51"/>
      <c r="D56" s="51"/>
      <c r="E56" s="52"/>
    </row>
    <row r="57" spans="1:5" ht="15">
      <c r="A57" s="32"/>
      <c r="B57" s="32"/>
      <c r="C57" s="51"/>
      <c r="D57" s="51"/>
      <c r="E57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7109375" style="0" customWidth="1"/>
    <col min="2" max="2" width="17.8515625" style="0" customWidth="1"/>
    <col min="3" max="3" width="18.140625" style="0" customWidth="1"/>
  </cols>
  <sheetData>
    <row r="1" spans="1:3" ht="15.75">
      <c r="A1" s="97" t="s">
        <v>0</v>
      </c>
      <c r="B1" s="97"/>
      <c r="C1" s="97"/>
    </row>
    <row r="2" spans="1:3" ht="15">
      <c r="A2" s="3"/>
      <c r="B2" s="4"/>
      <c r="C2" s="4"/>
    </row>
    <row r="3" spans="1:3" ht="15">
      <c r="A3" s="5"/>
      <c r="B3" s="6"/>
      <c r="C3" s="6"/>
    </row>
    <row r="4" spans="1:3" ht="15.75">
      <c r="A4" s="7"/>
      <c r="B4" s="8">
        <v>2014</v>
      </c>
      <c r="C4" s="9">
        <v>2015</v>
      </c>
    </row>
    <row r="5" spans="1:3" ht="15.75">
      <c r="A5" s="10" t="s">
        <v>1</v>
      </c>
      <c r="B5" s="11">
        <v>16000000</v>
      </c>
      <c r="C5" s="12">
        <v>16000000</v>
      </c>
    </row>
    <row r="6" spans="1:3" ht="15.75">
      <c r="A6" s="13" t="s">
        <v>2</v>
      </c>
      <c r="B6" s="14">
        <v>3000000</v>
      </c>
      <c r="C6" s="14">
        <v>3500000</v>
      </c>
    </row>
    <row r="7" spans="1:3" ht="15.75">
      <c r="A7" s="13" t="s">
        <v>3</v>
      </c>
      <c r="B7" s="14">
        <v>100000</v>
      </c>
      <c r="C7" s="15">
        <v>100000</v>
      </c>
    </row>
    <row r="8" spans="1:3" ht="15.75">
      <c r="A8" s="13" t="s">
        <v>4</v>
      </c>
      <c r="B8" s="14">
        <v>33000000</v>
      </c>
      <c r="C8" s="15">
        <v>20000000</v>
      </c>
    </row>
    <row r="9" spans="1:3" ht="13.5">
      <c r="A9" s="18" t="s">
        <v>5</v>
      </c>
      <c r="B9" s="19"/>
      <c r="C9" s="20"/>
    </row>
    <row r="10" spans="1:3" ht="13.5">
      <c r="A10" s="18" t="s">
        <v>6</v>
      </c>
      <c r="B10" s="19">
        <v>24000000</v>
      </c>
      <c r="C10" s="20">
        <v>20000000</v>
      </c>
    </row>
    <row r="11" spans="1:3" ht="13.5">
      <c r="A11" s="18" t="s">
        <v>7</v>
      </c>
      <c r="B11" s="19">
        <v>9000000</v>
      </c>
      <c r="C11" s="20"/>
    </row>
    <row r="12" spans="1:3" ht="15.75">
      <c r="A12" s="24" t="s">
        <v>8</v>
      </c>
      <c r="B12" s="25">
        <f>SUM(B5:B8)</f>
        <v>52100000</v>
      </c>
      <c r="C12" s="25">
        <f>SUM(C5:C8)</f>
        <v>39600000</v>
      </c>
    </row>
    <row r="13" spans="1:3" ht="15.75">
      <c r="A13" s="26"/>
      <c r="B13" s="15"/>
      <c r="C13" s="15"/>
    </row>
    <row r="14" spans="1:3" ht="15.75">
      <c r="A14" s="13" t="s">
        <v>9</v>
      </c>
      <c r="B14" s="14">
        <v>29000000</v>
      </c>
      <c r="C14" s="15">
        <v>27500000</v>
      </c>
    </row>
    <row r="15" spans="1:3" ht="13.5">
      <c r="A15" s="18" t="s">
        <v>5</v>
      </c>
      <c r="B15" s="19"/>
      <c r="C15" s="20"/>
    </row>
    <row r="16" spans="1:3" ht="13.5">
      <c r="A16" s="18" t="s">
        <v>10</v>
      </c>
      <c r="B16" s="19">
        <v>24000000</v>
      </c>
      <c r="C16" s="20">
        <v>24000000</v>
      </c>
    </row>
    <row r="17" spans="1:3" ht="13.5">
      <c r="A17" s="18" t="s">
        <v>11</v>
      </c>
      <c r="B17" s="19">
        <v>5000000</v>
      </c>
      <c r="C17" s="20"/>
    </row>
    <row r="18" spans="1:3" ht="13.5">
      <c r="A18" s="18" t="s">
        <v>12</v>
      </c>
      <c r="B18" s="19"/>
      <c r="C18" s="20">
        <v>3500000</v>
      </c>
    </row>
    <row r="19" spans="1:3" ht="15.75">
      <c r="A19" s="13" t="s">
        <v>13</v>
      </c>
      <c r="B19" s="14">
        <v>34500000</v>
      </c>
      <c r="C19" s="15">
        <v>20000000</v>
      </c>
    </row>
    <row r="20" spans="1:3" ht="13.5">
      <c r="A20" s="18" t="s">
        <v>5</v>
      </c>
      <c r="B20" s="19"/>
      <c r="C20" s="20"/>
    </row>
    <row r="21" spans="1:3" ht="13.5">
      <c r="A21" s="18" t="s">
        <v>6</v>
      </c>
      <c r="B21" s="19">
        <v>24000000</v>
      </c>
      <c r="C21" s="20">
        <v>20000000</v>
      </c>
    </row>
    <row r="22" spans="1:3" ht="13.5">
      <c r="A22" s="18" t="s">
        <v>7</v>
      </c>
      <c r="B22" s="19">
        <v>10500000</v>
      </c>
      <c r="C22" s="20"/>
    </row>
    <row r="23" spans="1:3" ht="15.75">
      <c r="A23" s="24" t="s">
        <v>14</v>
      </c>
      <c r="B23" s="25">
        <f>B14+B19</f>
        <v>63500000</v>
      </c>
      <c r="C23" s="25">
        <f>C14+C19</f>
        <v>47500000</v>
      </c>
    </row>
    <row r="24" spans="1:3" ht="15.75">
      <c r="A24" s="13"/>
      <c r="B24" s="14"/>
      <c r="C24" s="15"/>
    </row>
    <row r="25" spans="1:3" ht="15.75">
      <c r="A25" s="13" t="s">
        <v>26</v>
      </c>
      <c r="B25" s="15">
        <f>B23-B12</f>
        <v>11400000</v>
      </c>
      <c r="C25" s="15">
        <f>C23-C12</f>
        <v>7900000</v>
      </c>
    </row>
    <row r="26" spans="1:3" ht="15">
      <c r="A26" s="5"/>
      <c r="B26" s="27"/>
      <c r="C26" s="6"/>
    </row>
    <row r="27" spans="1:3" ht="15.75">
      <c r="A27" s="28" t="s">
        <v>16</v>
      </c>
      <c r="B27" s="29"/>
      <c r="C27" s="30"/>
    </row>
    <row r="28" spans="1:3" ht="15">
      <c r="A28" s="31" t="s">
        <v>17</v>
      </c>
      <c r="B28" s="32"/>
      <c r="C28" s="33">
        <v>6271864.92</v>
      </c>
    </row>
    <row r="29" spans="1:3" ht="15">
      <c r="A29" s="31" t="s">
        <v>18</v>
      </c>
      <c r="B29" s="32"/>
      <c r="C29" s="34">
        <v>5252059.26</v>
      </c>
    </row>
    <row r="30" spans="1:3" ht="15">
      <c r="A30" s="31" t="s">
        <v>19</v>
      </c>
      <c r="B30" s="32"/>
      <c r="C30" s="34">
        <v>18644176.2</v>
      </c>
    </row>
    <row r="31" spans="1:3" ht="15">
      <c r="A31" s="31" t="s">
        <v>20</v>
      </c>
      <c r="B31" s="32"/>
      <c r="C31" s="33">
        <v>1174065.96</v>
      </c>
    </row>
    <row r="32" spans="1:3" ht="15">
      <c r="A32" s="31" t="s">
        <v>21</v>
      </c>
      <c r="B32" s="32"/>
      <c r="C32" s="33">
        <v>0</v>
      </c>
    </row>
    <row r="33" spans="1:3" ht="15">
      <c r="A33" s="32" t="s">
        <v>22</v>
      </c>
      <c r="B33" s="32"/>
      <c r="C33" s="33">
        <v>3265000</v>
      </c>
    </row>
    <row r="34" spans="1:3" ht="15">
      <c r="A34" s="32" t="s">
        <v>23</v>
      </c>
      <c r="B34" s="32"/>
      <c r="C34" s="33">
        <v>285000</v>
      </c>
    </row>
    <row r="35" spans="1:3" ht="15.75">
      <c r="A35" s="35" t="s">
        <v>24</v>
      </c>
      <c r="B35" s="29"/>
      <c r="C35" s="36">
        <f>SUM(C28:C34)</f>
        <v>34892166.34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OU_2106</dc:creator>
  <cp:keywords/>
  <dc:description/>
  <cp:lastModifiedBy>OU_2106</cp:lastModifiedBy>
  <cp:lastPrinted>2016-06-02T09:40:51Z</cp:lastPrinted>
  <dcterms:created xsi:type="dcterms:W3CDTF">2013-03-12T13:15:26Z</dcterms:created>
  <dcterms:modified xsi:type="dcterms:W3CDTF">2016-06-02T09:55:59Z</dcterms:modified>
  <cp:category/>
  <cp:version/>
  <cp:contentType/>
  <cp:contentStatus/>
</cp:coreProperties>
</file>